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6"/>
  </bookViews>
  <sheets>
    <sheet name="List1" sheetId="1" r:id="rId1"/>
  </sheets>
  <definedNames>
    <definedName name="_xlnm.Print_Area" localSheetId="0">List1!$A$1:$H$55</definedName>
  </definedNames>
  <calcPr calcId="125725"/>
</workbook>
</file>

<file path=xl/calcChain.xml><?xml version="1.0" encoding="utf-8"?>
<calcChain xmlns="http://schemas.openxmlformats.org/spreadsheetml/2006/main">
  <c r="F6" i="1"/>
  <c r="H6"/>
  <c r="F7"/>
  <c r="H7"/>
  <c r="F8"/>
  <c r="H8"/>
  <c r="F9"/>
  <c r="H9"/>
  <c r="F10"/>
  <c r="H10"/>
  <c r="F11"/>
  <c r="H11"/>
  <c r="F12"/>
  <c r="H12"/>
  <c r="F13"/>
  <c r="H13"/>
  <c r="F14"/>
  <c r="H14"/>
  <c r="F15"/>
  <c r="H15"/>
  <c r="F16"/>
  <c r="H16"/>
  <c r="F17"/>
  <c r="H17"/>
  <c r="F18"/>
  <c r="H18"/>
  <c r="F19"/>
  <c r="H19"/>
  <c r="F20"/>
  <c r="H20"/>
  <c r="F21"/>
  <c r="H21"/>
  <c r="F22"/>
  <c r="H22"/>
  <c r="G24"/>
  <c r="F27"/>
  <c r="H27"/>
  <c r="F28"/>
  <c r="H28"/>
  <c r="F29"/>
  <c r="H29"/>
  <c r="F30"/>
  <c r="H30"/>
  <c r="F31"/>
  <c r="H31"/>
  <c r="F32"/>
  <c r="H32"/>
  <c r="F33"/>
  <c r="H33"/>
  <c r="F34"/>
  <c r="H34"/>
  <c r="F35"/>
  <c r="H35"/>
  <c r="F36"/>
  <c r="H36"/>
  <c r="F37"/>
  <c r="H37"/>
  <c r="F38"/>
  <c r="H38"/>
  <c r="F39"/>
  <c r="H39"/>
  <c r="F40"/>
  <c r="H40"/>
  <c r="F41"/>
  <c r="H41"/>
  <c r="F42"/>
  <c r="H42"/>
  <c r="F43"/>
  <c r="H43"/>
  <c r="F44"/>
  <c r="H44"/>
  <c r="F45"/>
  <c r="H45"/>
  <c r="F46"/>
  <c r="H46"/>
  <c r="F47"/>
  <c r="H47"/>
  <c r="F48"/>
  <c r="H48"/>
  <c r="F49"/>
  <c r="H49"/>
  <c r="G51"/>
  <c r="G53" s="1"/>
  <c r="G54" s="1"/>
</calcChain>
</file>

<file path=xl/sharedStrings.xml><?xml version="1.0" encoding="utf-8"?>
<sst xmlns="http://schemas.openxmlformats.org/spreadsheetml/2006/main" count="97" uniqueCount="56">
  <si>
    <t>Město Kutná Hora, Havlíčkovo nám. 552, 284 01 Kutná Hora</t>
  </si>
  <si>
    <t>KUTNÁ HORA, ČESKÁ UL. - OPTICKÁ SÍŤ</t>
  </si>
  <si>
    <t>ZEMNÍ PRÁCE</t>
  </si>
  <si>
    <t>počet</t>
  </si>
  <si>
    <t>jedn.</t>
  </si>
  <si>
    <t>jed.cena</t>
  </si>
  <si>
    <t>materiál</t>
  </si>
  <si>
    <t>montáž</t>
  </si>
  <si>
    <t>Vytyčení trasy vedení kabelového (podzemního) v zastavěném prostoru</t>
  </si>
  <si>
    <t>km</t>
  </si>
  <si>
    <t>Vytyčení inženýrských sítí v zastavěném prostoru</t>
  </si>
  <si>
    <t>Sejmutí drnu jakékoliv tloušťky</t>
  </si>
  <si>
    <t>m2</t>
  </si>
  <si>
    <t xml:space="preserve">Hloubení nezapažených kabelových rýh ručně šířky 35cm, hloubky 70cm v hornině tř.3  </t>
  </si>
  <si>
    <t>m</t>
  </si>
  <si>
    <t>Zásyp kabelových rýh ručně, včetně zhutnění, šířky 35cm, hloubky 70cm v hornině tř.3</t>
  </si>
  <si>
    <t xml:space="preserve">Hloubení nezapažených kabelových rýh ručně šířky 35cm, hloubky 60cm v hornině tř.3  </t>
  </si>
  <si>
    <t>Zásyp kabelových rýh ručně, včetně zhutnění, šířky 35cm, hloubky 60cm v hornině tř.3</t>
  </si>
  <si>
    <t xml:space="preserve">Hloubení nezapažených kabelových rýh ručně šířky 50cm, hloubky 110cm v hornině tř.4  </t>
  </si>
  <si>
    <t>Zásyp kabelových rýh ručně, včetně zhutnění, šířky 50cm, hloubky 110cm v hornině tř.3</t>
  </si>
  <si>
    <t>Hloubení nezapažených jam ostatních konstrukcí, ručně  v hornině tř.3 (kabelové komory)</t>
  </si>
  <si>
    <t>m3</t>
  </si>
  <si>
    <t>Hloubení nezapažených jam ručně pro stožáry veřejného osvětlení v hornině tř.3 (sloup kamerového syst.)</t>
  </si>
  <si>
    <t>ks</t>
  </si>
  <si>
    <t>Základové konstrukce – základ bez bednění do rostlé zeminy z monolitického betonu tř. C12/15</t>
  </si>
  <si>
    <t>Kabelové lože z písku nebo štěrkopísku tloušťky 10cm nad kabel zakryté fólií, šířky lože přes 25 do 50cm</t>
  </si>
  <si>
    <t>drenáž komory (štěrkový zásyp)</t>
  </si>
  <si>
    <t>Provizorní úprava terénu se zhutněním v hornině tř.3</t>
  </si>
  <si>
    <t>ostatní práce (odvoz zeminy, zatravnění, apod.)</t>
  </si>
  <si>
    <t>kpl</t>
  </si>
  <si>
    <t>celkem</t>
  </si>
  <si>
    <t xml:space="preserve">Cena celkem bez DPH </t>
  </si>
  <si>
    <t>MONTÁŽNÍ PRÁCE</t>
  </si>
  <si>
    <t>oranžová folie 330mm</t>
  </si>
  <si>
    <t>chránička PE 110mm</t>
  </si>
  <si>
    <t>chránička HDPE 40/33 (zelená)</t>
  </si>
  <si>
    <t>chránička HDPE 40/33 (modrá)</t>
  </si>
  <si>
    <t xml:space="preserve">kabelová komora 825x495x465mm, Integral 1730-18 litinové víko, </t>
  </si>
  <si>
    <t>zámkový šroub do litinového víka</t>
  </si>
  <si>
    <t>koncovka Plasson 40</t>
  </si>
  <si>
    <t>kabel CYKY-J 3x4, vč. zatažení do chráničky</t>
  </si>
  <si>
    <t>kabelový soubor se spojovači pro kabel CYKY-J</t>
  </si>
  <si>
    <t>stožár pro kamerový systém KAM 6 159/114/89</t>
  </si>
  <si>
    <t>kotevní rošt se základovou deskou KR 240</t>
  </si>
  <si>
    <t>kalibrace trubky HDPE</t>
  </si>
  <si>
    <t>tlaková zkouška trubky HDPE</t>
  </si>
  <si>
    <t>koordinace se stavbou</t>
  </si>
  <si>
    <t>dopravně inženýrská opatření</t>
  </si>
  <si>
    <t>ostatní, režijní náklady</t>
  </si>
  <si>
    <t>geodetické zaměření</t>
  </si>
  <si>
    <t>dokumentace skutečného provedení</t>
  </si>
  <si>
    <t>jízdné km</t>
  </si>
  <si>
    <t>Celková cena díla bez DPH</t>
  </si>
  <si>
    <t>Celková cena díla včetně DPH</t>
  </si>
  <si>
    <t>chránička vrapovaná  40mm</t>
  </si>
  <si>
    <t>chránička vrapovaná  110mm</t>
  </si>
</sst>
</file>

<file path=xl/styles.xml><?xml version="1.0" encoding="utf-8"?>
<styleSheet xmlns="http://schemas.openxmlformats.org/spreadsheetml/2006/main">
  <numFmts count="3">
    <numFmt numFmtId="164" formatCode="000"/>
    <numFmt numFmtId="165" formatCode="_-* #,##0.00&quot; Kč&quot;_-;\-* #,##0.00&quot; Kč&quot;_-;_-* \-??&quot; Kč&quot;_-;_-@_-"/>
    <numFmt numFmtId="166" formatCode="#,##0\ [$Kč-405];[Red]\-#,##0\ [$Kč-405]"/>
  </numFmts>
  <fonts count="7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i/>
      <u/>
      <sz val="10"/>
      <name val="Arial Black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2" fontId="1" fillId="0" borderId="0" xfId="0" applyNumberFormat="1" applyFont="1"/>
    <xf numFmtId="4" fontId="1" fillId="0" borderId="0" xfId="0" applyNumberFormat="1" applyFont="1"/>
    <xf numFmtId="165" fontId="1" fillId="0" borderId="0" xfId="0" applyNumberFormat="1" applyFont="1" applyBorder="1" applyAlignment="1">
      <alignment horizontal="right"/>
    </xf>
    <xf numFmtId="164" fontId="1" fillId="2" borderId="0" xfId="0" applyNumberFormat="1" applyFont="1" applyFill="1" applyAlignment="1">
      <alignment horizontal="center"/>
    </xf>
    <xf numFmtId="3" fontId="5" fillId="0" borderId="0" xfId="0" applyNumberFormat="1" applyFont="1"/>
    <xf numFmtId="3" fontId="5" fillId="0" borderId="0" xfId="0" applyNumberFormat="1" applyFont="1" applyAlignment="1">
      <alignment horizontal="center"/>
    </xf>
    <xf numFmtId="4" fontId="5" fillId="0" borderId="0" xfId="0" applyNumberFormat="1" applyFont="1"/>
    <xf numFmtId="165" fontId="5" fillId="0" borderId="0" xfId="0" applyNumberFormat="1" applyFont="1" applyBorder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2" borderId="0" xfId="0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Border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5" fontId="1" fillId="0" borderId="3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topLeftCell="A7" workbookViewId="0">
      <selection activeCell="B42" sqref="B42"/>
    </sheetView>
  </sheetViews>
  <sheetFormatPr defaultColWidth="11.5546875" defaultRowHeight="13.2"/>
  <cols>
    <col min="1" max="1" width="5.5546875" style="1" customWidth="1"/>
    <col min="2" max="2" width="89.5546875" customWidth="1"/>
    <col min="3" max="3" width="7.33203125" style="1" customWidth="1"/>
    <col min="4" max="4" width="5.33203125" style="2" customWidth="1"/>
    <col min="5" max="5" width="11.33203125" style="1" customWidth="1"/>
    <col min="6" max="6" width="11.88671875" style="3" customWidth="1"/>
    <col min="7" max="7" width="9.77734375" style="1" customWidth="1"/>
    <col min="8" max="8" width="12" style="3" customWidth="1"/>
    <col min="9" max="255" width="8.88671875" customWidth="1"/>
  </cols>
  <sheetData>
    <row r="1" spans="1:8" ht="15.6">
      <c r="B1" s="4" t="s">
        <v>0</v>
      </c>
    </row>
    <row r="3" spans="1:8" ht="13.8">
      <c r="B3" s="5" t="s">
        <v>1</v>
      </c>
    </row>
    <row r="5" spans="1:8" ht="16.2">
      <c r="A5" s="6"/>
      <c r="B5" s="7" t="s">
        <v>2</v>
      </c>
      <c r="C5" s="8" t="s">
        <v>3</v>
      </c>
      <c r="D5" s="9" t="s">
        <v>4</v>
      </c>
      <c r="E5" s="10" t="s">
        <v>5</v>
      </c>
      <c r="F5" s="11" t="s">
        <v>6</v>
      </c>
      <c r="G5" s="10" t="s">
        <v>5</v>
      </c>
      <c r="H5" s="11" t="s">
        <v>7</v>
      </c>
    </row>
    <row r="6" spans="1:8">
      <c r="A6" s="6"/>
      <c r="B6" s="1" t="s">
        <v>8</v>
      </c>
      <c r="C6" s="12">
        <v>0.39</v>
      </c>
      <c r="D6" s="9" t="s">
        <v>9</v>
      </c>
      <c r="E6" s="13">
        <v>0</v>
      </c>
      <c r="F6" s="14">
        <f t="shared" ref="F6:F21" si="0">C6*E6</f>
        <v>0</v>
      </c>
      <c r="G6" s="13">
        <v>0</v>
      </c>
      <c r="H6" s="14">
        <f t="shared" ref="H6:H21" si="1">C6*G6</f>
        <v>0</v>
      </c>
    </row>
    <row r="7" spans="1:8">
      <c r="A7" s="6"/>
      <c r="B7" s="1" t="s">
        <v>10</v>
      </c>
      <c r="C7" s="12">
        <v>0.39</v>
      </c>
      <c r="D7" s="9" t="s">
        <v>9</v>
      </c>
      <c r="E7" s="13">
        <v>0</v>
      </c>
      <c r="F7" s="14">
        <f t="shared" si="0"/>
        <v>0</v>
      </c>
      <c r="G7" s="13">
        <v>0</v>
      </c>
      <c r="H7" s="14">
        <f t="shared" si="1"/>
        <v>0</v>
      </c>
    </row>
    <row r="8" spans="1:8">
      <c r="A8" s="6"/>
      <c r="B8" s="1" t="s">
        <v>11</v>
      </c>
      <c r="C8" s="12">
        <v>2</v>
      </c>
      <c r="D8" s="9" t="s">
        <v>12</v>
      </c>
      <c r="E8" s="13">
        <v>0</v>
      </c>
      <c r="F8" s="14">
        <f t="shared" si="0"/>
        <v>0</v>
      </c>
      <c r="G8" s="13">
        <v>0</v>
      </c>
      <c r="H8" s="14">
        <f t="shared" si="1"/>
        <v>0</v>
      </c>
    </row>
    <row r="9" spans="1:8">
      <c r="A9" s="6"/>
      <c r="B9" s="1" t="s">
        <v>13</v>
      </c>
      <c r="C9" s="12">
        <v>2</v>
      </c>
      <c r="D9" s="9" t="s">
        <v>14</v>
      </c>
      <c r="E9" s="13">
        <v>0</v>
      </c>
      <c r="F9" s="14">
        <f t="shared" si="0"/>
        <v>0</v>
      </c>
      <c r="G9" s="13">
        <v>0</v>
      </c>
      <c r="H9" s="14">
        <f t="shared" si="1"/>
        <v>0</v>
      </c>
    </row>
    <row r="10" spans="1:8">
      <c r="A10" s="6"/>
      <c r="B10" s="1" t="s">
        <v>15</v>
      </c>
      <c r="C10" s="12">
        <v>2</v>
      </c>
      <c r="D10" s="9" t="s">
        <v>14</v>
      </c>
      <c r="E10" s="13">
        <v>0</v>
      </c>
      <c r="F10" s="14">
        <f t="shared" si="0"/>
        <v>0</v>
      </c>
      <c r="G10" s="13">
        <v>0</v>
      </c>
      <c r="H10" s="14">
        <f t="shared" si="1"/>
        <v>0</v>
      </c>
    </row>
    <row r="11" spans="1:8">
      <c r="A11" s="6"/>
      <c r="B11" s="1" t="s">
        <v>16</v>
      </c>
      <c r="C11" s="12">
        <v>370</v>
      </c>
      <c r="D11" s="9" t="s">
        <v>14</v>
      </c>
      <c r="E11" s="13">
        <v>0</v>
      </c>
      <c r="F11" s="14">
        <f t="shared" si="0"/>
        <v>0</v>
      </c>
      <c r="G11" s="13">
        <v>0</v>
      </c>
      <c r="H11" s="14">
        <f t="shared" si="1"/>
        <v>0</v>
      </c>
    </row>
    <row r="12" spans="1:8">
      <c r="A12" s="6"/>
      <c r="B12" s="1" t="s">
        <v>17</v>
      </c>
      <c r="C12" s="12">
        <v>370</v>
      </c>
      <c r="D12" s="9" t="s">
        <v>14</v>
      </c>
      <c r="E12" s="13">
        <v>0</v>
      </c>
      <c r="F12" s="14">
        <f t="shared" si="0"/>
        <v>0</v>
      </c>
      <c r="G12" s="13">
        <v>0</v>
      </c>
      <c r="H12" s="14">
        <f t="shared" si="1"/>
        <v>0</v>
      </c>
    </row>
    <row r="13" spans="1:8">
      <c r="A13" s="6"/>
      <c r="B13" s="1" t="s">
        <v>18</v>
      </c>
      <c r="C13" s="12">
        <v>18</v>
      </c>
      <c r="D13" s="9" t="s">
        <v>14</v>
      </c>
      <c r="E13" s="13">
        <v>0</v>
      </c>
      <c r="F13" s="14">
        <f t="shared" si="0"/>
        <v>0</v>
      </c>
      <c r="G13" s="13">
        <v>0</v>
      </c>
      <c r="H13" s="14">
        <f t="shared" si="1"/>
        <v>0</v>
      </c>
    </row>
    <row r="14" spans="1:8">
      <c r="A14" s="6"/>
      <c r="B14" s="1" t="s">
        <v>19</v>
      </c>
      <c r="C14" s="12">
        <v>18</v>
      </c>
      <c r="D14" s="9" t="s">
        <v>14</v>
      </c>
      <c r="E14" s="13">
        <v>0</v>
      </c>
      <c r="F14" s="14">
        <f t="shared" si="0"/>
        <v>0</v>
      </c>
      <c r="G14" s="13">
        <v>0</v>
      </c>
      <c r="H14" s="14">
        <f t="shared" si="1"/>
        <v>0</v>
      </c>
    </row>
    <row r="15" spans="1:8">
      <c r="A15" s="6"/>
      <c r="B15" s="1" t="s">
        <v>20</v>
      </c>
      <c r="C15" s="12">
        <v>1.3</v>
      </c>
      <c r="D15" s="9" t="s">
        <v>21</v>
      </c>
      <c r="E15" s="13">
        <v>0</v>
      </c>
      <c r="F15" s="14">
        <f t="shared" si="0"/>
        <v>0</v>
      </c>
      <c r="G15" s="13">
        <v>0</v>
      </c>
      <c r="H15" s="14">
        <f t="shared" si="1"/>
        <v>0</v>
      </c>
    </row>
    <row r="16" spans="1:8">
      <c r="A16" s="6"/>
      <c r="B16" s="1" t="s">
        <v>22</v>
      </c>
      <c r="C16" s="12">
        <v>1</v>
      </c>
      <c r="D16" s="9" t="s">
        <v>23</v>
      </c>
      <c r="E16" s="13">
        <v>0</v>
      </c>
      <c r="F16" s="14">
        <f t="shared" si="0"/>
        <v>0</v>
      </c>
      <c r="G16" s="13">
        <v>0</v>
      </c>
      <c r="H16" s="14">
        <f t="shared" si="1"/>
        <v>0</v>
      </c>
    </row>
    <row r="17" spans="1:8">
      <c r="A17" s="6"/>
      <c r="B17" s="1" t="s">
        <v>24</v>
      </c>
      <c r="C17" s="12">
        <v>1</v>
      </c>
      <c r="D17" s="9" t="s">
        <v>21</v>
      </c>
      <c r="E17" s="13">
        <v>0</v>
      </c>
      <c r="F17" s="14">
        <f t="shared" si="0"/>
        <v>0</v>
      </c>
      <c r="G17" s="13">
        <v>0</v>
      </c>
      <c r="H17" s="14">
        <f t="shared" si="1"/>
        <v>0</v>
      </c>
    </row>
    <row r="18" spans="1:8">
      <c r="A18" s="6"/>
      <c r="B18" s="1" t="s">
        <v>25</v>
      </c>
      <c r="C18" s="12">
        <v>390</v>
      </c>
      <c r="D18" s="9" t="s">
        <v>14</v>
      </c>
      <c r="E18" s="13">
        <v>0</v>
      </c>
      <c r="F18" s="14">
        <f t="shared" si="0"/>
        <v>0</v>
      </c>
      <c r="G18" s="13">
        <v>0</v>
      </c>
      <c r="H18" s="14">
        <f t="shared" si="1"/>
        <v>0</v>
      </c>
    </row>
    <row r="19" spans="1:8">
      <c r="A19" s="15"/>
      <c r="B19" s="1" t="s">
        <v>26</v>
      </c>
      <c r="C19" s="12">
        <v>3</v>
      </c>
      <c r="D19" s="9" t="s">
        <v>23</v>
      </c>
      <c r="E19" s="13">
        <v>0</v>
      </c>
      <c r="F19" s="14">
        <f t="shared" si="0"/>
        <v>0</v>
      </c>
      <c r="G19" s="13">
        <v>0</v>
      </c>
      <c r="H19" s="14">
        <f t="shared" si="1"/>
        <v>0</v>
      </c>
    </row>
    <row r="20" spans="1:8">
      <c r="A20" s="6"/>
      <c r="B20" s="1" t="s">
        <v>27</v>
      </c>
      <c r="C20" s="12">
        <v>140</v>
      </c>
      <c r="D20" s="9" t="s">
        <v>12</v>
      </c>
      <c r="E20" s="13">
        <v>0</v>
      </c>
      <c r="F20" s="14">
        <f t="shared" si="0"/>
        <v>0</v>
      </c>
      <c r="G20" s="13">
        <v>0</v>
      </c>
      <c r="H20" s="14">
        <f t="shared" si="1"/>
        <v>0</v>
      </c>
    </row>
    <row r="21" spans="1:8">
      <c r="A21" s="6"/>
      <c r="B21" s="1" t="s">
        <v>28</v>
      </c>
      <c r="C21" s="12">
        <v>1</v>
      </c>
      <c r="D21" s="9" t="s">
        <v>29</v>
      </c>
      <c r="E21" s="13">
        <v>0</v>
      </c>
      <c r="F21" s="14">
        <f t="shared" si="0"/>
        <v>0</v>
      </c>
      <c r="G21" s="13">
        <v>0</v>
      </c>
      <c r="H21" s="14">
        <f t="shared" si="1"/>
        <v>0</v>
      </c>
    </row>
    <row r="22" spans="1:8">
      <c r="A22" s="6"/>
      <c r="B22" s="1" t="s">
        <v>30</v>
      </c>
      <c r="C22" s="16"/>
      <c r="D22" s="17"/>
      <c r="E22" s="13"/>
      <c r="F22" s="14">
        <f>SUM(F14:F21)</f>
        <v>0</v>
      </c>
      <c r="G22" s="13"/>
      <c r="H22" s="14">
        <f>SUM(H14:H21)</f>
        <v>0</v>
      </c>
    </row>
    <row r="23" spans="1:8">
      <c r="A23" s="6"/>
      <c r="C23" s="8"/>
      <c r="D23" s="9"/>
      <c r="E23" s="18"/>
      <c r="F23" s="19"/>
      <c r="G23" s="18"/>
      <c r="H23" s="19"/>
    </row>
    <row r="24" spans="1:8">
      <c r="A24" s="20" t="s">
        <v>31</v>
      </c>
      <c r="B24" s="21"/>
      <c r="C24" s="21"/>
      <c r="D24" s="22"/>
      <c r="E24" s="21"/>
      <c r="F24" s="23"/>
      <c r="G24" s="31">
        <f>+F22+H22</f>
        <v>0</v>
      </c>
      <c r="H24" s="31"/>
    </row>
    <row r="26" spans="1:8" ht="16.2">
      <c r="A26" s="6"/>
      <c r="B26" s="7" t="s">
        <v>32</v>
      </c>
      <c r="C26" s="8" t="s">
        <v>3</v>
      </c>
      <c r="D26" s="9"/>
      <c r="E26" s="10" t="s">
        <v>5</v>
      </c>
      <c r="F26" s="11" t="s">
        <v>6</v>
      </c>
      <c r="G26" s="10" t="s">
        <v>5</v>
      </c>
      <c r="H26" s="11" t="s">
        <v>7</v>
      </c>
    </row>
    <row r="27" spans="1:8">
      <c r="A27" s="6"/>
      <c r="B27" s="1" t="s">
        <v>33</v>
      </c>
      <c r="C27" s="8">
        <v>390</v>
      </c>
      <c r="D27" s="9" t="s">
        <v>14</v>
      </c>
      <c r="E27" s="13">
        <v>0</v>
      </c>
      <c r="F27" s="14">
        <f t="shared" ref="F27:F48" si="2">C27*E27</f>
        <v>0</v>
      </c>
      <c r="G27" s="13">
        <v>0</v>
      </c>
      <c r="H27" s="14">
        <f t="shared" ref="H27:H48" si="3">C27*G27</f>
        <v>0</v>
      </c>
    </row>
    <row r="28" spans="1:8">
      <c r="A28" s="6"/>
      <c r="B28" s="1" t="s">
        <v>34</v>
      </c>
      <c r="C28" s="8">
        <v>18</v>
      </c>
      <c r="D28" s="9" t="s">
        <v>14</v>
      </c>
      <c r="E28" s="13">
        <v>0</v>
      </c>
      <c r="F28" s="14">
        <f t="shared" si="2"/>
        <v>0</v>
      </c>
      <c r="G28" s="13">
        <v>0</v>
      </c>
      <c r="H28" s="14">
        <f t="shared" si="3"/>
        <v>0</v>
      </c>
    </row>
    <row r="29" spans="1:8" ht="14.1" customHeight="1">
      <c r="A29" s="6"/>
      <c r="B29" s="24" t="s">
        <v>35</v>
      </c>
      <c r="C29" s="25">
        <v>390</v>
      </c>
      <c r="D29" s="26" t="s">
        <v>14</v>
      </c>
      <c r="E29" s="13">
        <v>0</v>
      </c>
      <c r="F29" s="27">
        <f t="shared" si="2"/>
        <v>0</v>
      </c>
      <c r="G29" s="13">
        <v>0</v>
      </c>
      <c r="H29" s="27">
        <f t="shared" si="3"/>
        <v>0</v>
      </c>
    </row>
    <row r="30" spans="1:8" ht="14.1" customHeight="1">
      <c r="A30" s="6"/>
      <c r="B30" s="24" t="s">
        <v>36</v>
      </c>
      <c r="C30" s="25">
        <v>388</v>
      </c>
      <c r="D30" s="26" t="s">
        <v>14</v>
      </c>
      <c r="E30" s="13">
        <v>0</v>
      </c>
      <c r="F30" s="27">
        <f t="shared" si="2"/>
        <v>0</v>
      </c>
      <c r="G30" s="13">
        <v>0</v>
      </c>
      <c r="H30" s="27">
        <f t="shared" si="3"/>
        <v>0</v>
      </c>
    </row>
    <row r="31" spans="1:8">
      <c r="A31" s="15"/>
      <c r="B31" s="1" t="s">
        <v>37</v>
      </c>
      <c r="C31" s="8">
        <v>3</v>
      </c>
      <c r="D31" s="9" t="s">
        <v>23</v>
      </c>
      <c r="E31" s="13">
        <v>0</v>
      </c>
      <c r="F31" s="14">
        <f t="shared" si="2"/>
        <v>0</v>
      </c>
      <c r="G31" s="13">
        <v>0</v>
      </c>
      <c r="H31" s="14">
        <f t="shared" si="3"/>
        <v>0</v>
      </c>
    </row>
    <row r="32" spans="1:8">
      <c r="A32" s="15"/>
      <c r="B32" s="1" t="s">
        <v>38</v>
      </c>
      <c r="C32" s="8">
        <v>3</v>
      </c>
      <c r="D32" s="9" t="s">
        <v>23</v>
      </c>
      <c r="E32" s="13">
        <v>0</v>
      </c>
      <c r="F32" s="14">
        <f t="shared" si="2"/>
        <v>0</v>
      </c>
      <c r="G32" s="13">
        <v>0</v>
      </c>
      <c r="H32" s="14">
        <f t="shared" si="3"/>
        <v>0</v>
      </c>
    </row>
    <row r="33" spans="1:8">
      <c r="A33" s="15"/>
      <c r="B33" s="1" t="s">
        <v>26</v>
      </c>
      <c r="C33" s="8">
        <v>3</v>
      </c>
      <c r="D33" s="9" t="s">
        <v>23</v>
      </c>
      <c r="E33" s="13">
        <v>0</v>
      </c>
      <c r="F33" s="14">
        <f t="shared" si="2"/>
        <v>0</v>
      </c>
      <c r="G33" s="13">
        <v>0</v>
      </c>
      <c r="H33" s="14">
        <f t="shared" si="3"/>
        <v>0</v>
      </c>
    </row>
    <row r="34" spans="1:8">
      <c r="A34" s="15"/>
      <c r="B34" s="1" t="s">
        <v>39</v>
      </c>
      <c r="C34" s="8">
        <v>10</v>
      </c>
      <c r="D34" s="9" t="s">
        <v>23</v>
      </c>
      <c r="E34" s="13">
        <v>0</v>
      </c>
      <c r="F34" s="14">
        <f t="shared" si="2"/>
        <v>0</v>
      </c>
      <c r="G34" s="13">
        <v>0</v>
      </c>
      <c r="H34" s="14">
        <f t="shared" si="3"/>
        <v>0</v>
      </c>
    </row>
    <row r="35" spans="1:8">
      <c r="A35" s="6"/>
      <c r="B35" s="1" t="s">
        <v>54</v>
      </c>
      <c r="C35" s="8">
        <v>390</v>
      </c>
      <c r="D35" s="9" t="s">
        <v>14</v>
      </c>
      <c r="E35" s="13">
        <v>0</v>
      </c>
      <c r="F35" s="14">
        <f t="shared" si="2"/>
        <v>0</v>
      </c>
      <c r="G35" s="13">
        <v>0</v>
      </c>
      <c r="H35" s="14">
        <f t="shared" si="3"/>
        <v>0</v>
      </c>
    </row>
    <row r="36" spans="1:8">
      <c r="A36" s="6"/>
      <c r="B36" s="1" t="s">
        <v>55</v>
      </c>
      <c r="C36" s="8">
        <v>20</v>
      </c>
      <c r="D36" s="9" t="s">
        <v>14</v>
      </c>
      <c r="E36" s="13">
        <v>0</v>
      </c>
      <c r="F36" s="14">
        <f t="shared" si="2"/>
        <v>0</v>
      </c>
      <c r="G36" s="13">
        <v>0</v>
      </c>
      <c r="H36" s="14">
        <f t="shared" si="3"/>
        <v>0</v>
      </c>
    </row>
    <row r="37" spans="1:8">
      <c r="A37" s="6"/>
      <c r="B37" s="1" t="s">
        <v>40</v>
      </c>
      <c r="C37" s="8">
        <v>395</v>
      </c>
      <c r="D37" s="9" t="s">
        <v>14</v>
      </c>
      <c r="E37" s="13">
        <v>0</v>
      </c>
      <c r="F37" s="14">
        <f t="shared" si="2"/>
        <v>0</v>
      </c>
      <c r="G37" s="13">
        <v>0</v>
      </c>
      <c r="H37" s="14">
        <f t="shared" si="3"/>
        <v>0</v>
      </c>
    </row>
    <row r="38" spans="1:8">
      <c r="A38" s="6"/>
      <c r="B38" s="1" t="s">
        <v>41</v>
      </c>
      <c r="C38" s="8">
        <v>1</v>
      </c>
      <c r="D38" s="9" t="s">
        <v>23</v>
      </c>
      <c r="E38" s="13">
        <v>0</v>
      </c>
      <c r="F38" s="14">
        <f t="shared" si="2"/>
        <v>0</v>
      </c>
      <c r="G38" s="13">
        <v>0</v>
      </c>
      <c r="H38" s="14">
        <f t="shared" si="3"/>
        <v>0</v>
      </c>
    </row>
    <row r="39" spans="1:8">
      <c r="A39" s="6"/>
      <c r="B39" s="1" t="s">
        <v>42</v>
      </c>
      <c r="C39" s="8">
        <v>1</v>
      </c>
      <c r="D39" s="9" t="s">
        <v>23</v>
      </c>
      <c r="E39" s="13">
        <v>0</v>
      </c>
      <c r="F39" s="14">
        <f t="shared" si="2"/>
        <v>0</v>
      </c>
      <c r="G39" s="13">
        <v>0</v>
      </c>
      <c r="H39" s="14">
        <f t="shared" si="3"/>
        <v>0</v>
      </c>
    </row>
    <row r="40" spans="1:8">
      <c r="A40" s="6"/>
      <c r="B40" s="1" t="s">
        <v>43</v>
      </c>
      <c r="C40" s="8">
        <v>1</v>
      </c>
      <c r="D40" s="9" t="s">
        <v>23</v>
      </c>
      <c r="E40" s="13">
        <v>0</v>
      </c>
      <c r="F40" s="14">
        <f t="shared" si="2"/>
        <v>0</v>
      </c>
      <c r="G40" s="13">
        <v>0</v>
      </c>
      <c r="H40" s="14">
        <f t="shared" si="3"/>
        <v>0</v>
      </c>
    </row>
    <row r="41" spans="1:8">
      <c r="A41" s="6"/>
      <c r="B41" s="1" t="s">
        <v>44</v>
      </c>
      <c r="C41" s="8">
        <v>780</v>
      </c>
      <c r="D41" s="9" t="s">
        <v>14</v>
      </c>
      <c r="E41" s="13">
        <v>0</v>
      </c>
      <c r="F41" s="14">
        <f t="shared" si="2"/>
        <v>0</v>
      </c>
      <c r="G41" s="13">
        <v>0</v>
      </c>
      <c r="H41" s="14">
        <f t="shared" si="3"/>
        <v>0</v>
      </c>
    </row>
    <row r="42" spans="1:8">
      <c r="A42" s="6"/>
      <c r="B42" s="1" t="s">
        <v>45</v>
      </c>
      <c r="C42" s="8">
        <v>780</v>
      </c>
      <c r="D42" s="9" t="s">
        <v>14</v>
      </c>
      <c r="E42" s="13">
        <v>0</v>
      </c>
      <c r="F42" s="14">
        <f t="shared" si="2"/>
        <v>0</v>
      </c>
      <c r="G42" s="13">
        <v>0</v>
      </c>
      <c r="H42" s="14">
        <f t="shared" si="3"/>
        <v>0</v>
      </c>
    </row>
    <row r="43" spans="1:8">
      <c r="A43" s="6"/>
      <c r="B43" s="1" t="s">
        <v>46</v>
      </c>
      <c r="C43" s="8">
        <v>1</v>
      </c>
      <c r="D43" s="9" t="s">
        <v>29</v>
      </c>
      <c r="E43" s="13">
        <v>0</v>
      </c>
      <c r="F43" s="14">
        <f t="shared" si="2"/>
        <v>0</v>
      </c>
      <c r="G43" s="13">
        <v>0</v>
      </c>
      <c r="H43" s="14">
        <f t="shared" si="3"/>
        <v>0</v>
      </c>
    </row>
    <row r="44" spans="1:8">
      <c r="A44" s="6"/>
      <c r="B44" s="1" t="s">
        <v>47</v>
      </c>
      <c r="C44" s="8">
        <v>1</v>
      </c>
      <c r="D44" s="9" t="s">
        <v>29</v>
      </c>
      <c r="E44" s="13">
        <v>0</v>
      </c>
      <c r="F44" s="14">
        <f t="shared" si="2"/>
        <v>0</v>
      </c>
      <c r="G44" s="13">
        <v>0</v>
      </c>
      <c r="H44" s="14">
        <f t="shared" si="3"/>
        <v>0</v>
      </c>
    </row>
    <row r="45" spans="1:8">
      <c r="A45" s="6"/>
      <c r="B45" s="1" t="s">
        <v>48</v>
      </c>
      <c r="C45" s="8">
        <v>1</v>
      </c>
      <c r="D45" s="9" t="s">
        <v>29</v>
      </c>
      <c r="E45" s="13">
        <v>0</v>
      </c>
      <c r="F45" s="14">
        <f t="shared" si="2"/>
        <v>0</v>
      </c>
      <c r="G45" s="13">
        <v>0</v>
      </c>
      <c r="H45" s="14">
        <f t="shared" si="3"/>
        <v>0</v>
      </c>
    </row>
    <row r="46" spans="1:8">
      <c r="A46" s="6"/>
      <c r="B46" s="1" t="s">
        <v>49</v>
      </c>
      <c r="C46" s="8">
        <v>1</v>
      </c>
      <c r="D46" s="9" t="s">
        <v>29</v>
      </c>
      <c r="E46" s="13">
        <v>0</v>
      </c>
      <c r="F46" s="14">
        <f t="shared" si="2"/>
        <v>0</v>
      </c>
      <c r="G46" s="13">
        <v>0</v>
      </c>
      <c r="H46" s="14">
        <f t="shared" si="3"/>
        <v>0</v>
      </c>
    </row>
    <row r="47" spans="1:8">
      <c r="A47" s="6"/>
      <c r="B47" s="1" t="s">
        <v>50</v>
      </c>
      <c r="C47" s="8">
        <v>1</v>
      </c>
      <c r="D47" s="9" t="s">
        <v>29</v>
      </c>
      <c r="E47" s="13">
        <v>0</v>
      </c>
      <c r="F47" s="14">
        <f t="shared" si="2"/>
        <v>0</v>
      </c>
      <c r="G47" s="13">
        <v>0</v>
      </c>
      <c r="H47" s="14">
        <f t="shared" si="3"/>
        <v>0</v>
      </c>
    </row>
    <row r="48" spans="1:8">
      <c r="A48" s="6"/>
      <c r="B48" s="1" t="s">
        <v>51</v>
      </c>
      <c r="C48" s="8">
        <v>1</v>
      </c>
      <c r="D48" s="9" t="s">
        <v>29</v>
      </c>
      <c r="E48" s="13">
        <v>0</v>
      </c>
      <c r="F48" s="14">
        <f t="shared" si="2"/>
        <v>0</v>
      </c>
      <c r="G48" s="13">
        <v>0</v>
      </c>
      <c r="H48" s="14">
        <f t="shared" si="3"/>
        <v>0</v>
      </c>
    </row>
    <row r="49" spans="1:8">
      <c r="A49" s="6"/>
      <c r="B49" s="1" t="s">
        <v>30</v>
      </c>
      <c r="C49" s="8"/>
      <c r="D49" s="9"/>
      <c r="E49" s="13"/>
      <c r="F49" s="14">
        <f>SUM(F27:F48)</f>
        <v>0</v>
      </c>
      <c r="G49" s="13"/>
      <c r="H49" s="14">
        <f>SUM(H27:H48)</f>
        <v>0</v>
      </c>
    </row>
    <row r="51" spans="1:8">
      <c r="A51" s="20" t="s">
        <v>31</v>
      </c>
      <c r="B51" s="21"/>
      <c r="C51" s="21"/>
      <c r="D51" s="22"/>
      <c r="E51" s="21"/>
      <c r="F51" s="23"/>
      <c r="G51" s="31">
        <f>+F49+H49</f>
        <v>0</v>
      </c>
      <c r="H51" s="31"/>
    </row>
    <row r="53" spans="1:8" ht="19.350000000000001" customHeight="1">
      <c r="A53" s="4" t="s">
        <v>52</v>
      </c>
      <c r="B53" s="28"/>
      <c r="C53" s="4"/>
      <c r="D53" s="29"/>
      <c r="E53" s="4"/>
      <c r="F53" s="30"/>
      <c r="G53" s="32">
        <f>G24+G51</f>
        <v>0</v>
      </c>
      <c r="H53" s="32"/>
    </row>
    <row r="54" spans="1:8" ht="19.350000000000001" customHeight="1">
      <c r="A54" s="4" t="s">
        <v>53</v>
      </c>
      <c r="B54" s="28"/>
      <c r="C54" s="4"/>
      <c r="D54" s="29"/>
      <c r="E54" s="4"/>
      <c r="F54" s="30"/>
      <c r="G54" s="32">
        <f>G53*1.21</f>
        <v>0</v>
      </c>
      <c r="H54" s="32"/>
    </row>
  </sheetData>
  <sheetProtection selectLockedCells="1" selectUnlockedCells="1"/>
  <mergeCells count="4">
    <mergeCell ref="G24:H24"/>
    <mergeCell ref="G51:H51"/>
    <mergeCell ref="G53:H53"/>
    <mergeCell ref="G54:H54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Bárta Josef</dc:creator>
  <cp:lastModifiedBy>MěÚ Kutná Hora</cp:lastModifiedBy>
  <dcterms:created xsi:type="dcterms:W3CDTF">2017-04-06T07:55:56Z</dcterms:created>
  <dcterms:modified xsi:type="dcterms:W3CDTF">2017-04-06T07:56:52Z</dcterms:modified>
</cp:coreProperties>
</file>